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050"/>
  </bookViews>
  <sheets>
    <sheet name="Data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5" i="1"/>
  <c r="C114"/>
  <c r="C113"/>
  <c r="Q120"/>
  <c r="P120"/>
  <c r="O120"/>
  <c r="N120"/>
  <c r="M120"/>
  <c r="L120"/>
  <c r="K120"/>
  <c r="J120"/>
  <c r="I120"/>
  <c r="H120"/>
  <c r="G120"/>
  <c r="F120"/>
  <c r="E120"/>
  <c r="D120"/>
  <c r="Q119"/>
  <c r="P119"/>
  <c r="O119"/>
  <c r="N119"/>
  <c r="M119"/>
  <c r="L119"/>
  <c r="K119"/>
  <c r="J119"/>
  <c r="I119"/>
  <c r="H119"/>
  <c r="G119"/>
  <c r="F119"/>
  <c r="E119"/>
  <c r="D119"/>
  <c r="Q118"/>
  <c r="P118"/>
  <c r="O118"/>
  <c r="N118"/>
  <c r="M118"/>
  <c r="L118"/>
  <c r="K118"/>
  <c r="J118"/>
  <c r="I118"/>
  <c r="H118"/>
  <c r="G118"/>
  <c r="F118"/>
  <c r="E118"/>
  <c r="D118"/>
  <c r="Q117"/>
  <c r="P117"/>
  <c r="O117"/>
  <c r="N117"/>
  <c r="M117"/>
  <c r="L117"/>
  <c r="K117"/>
  <c r="J117"/>
  <c r="I117"/>
  <c r="H117"/>
  <c r="G117"/>
  <c r="F117"/>
  <c r="E117"/>
  <c r="D117"/>
  <c r="Q116"/>
  <c r="P116"/>
  <c r="O116"/>
  <c r="N116"/>
  <c r="M116"/>
  <c r="L116"/>
  <c r="K116"/>
  <c r="J116"/>
  <c r="I116"/>
  <c r="H116"/>
  <c r="G116"/>
  <c r="F116"/>
  <c r="E116"/>
  <c r="D116"/>
  <c r="Q115"/>
  <c r="P115"/>
  <c r="O115"/>
  <c r="N115"/>
  <c r="M115"/>
  <c r="L115"/>
  <c r="K115"/>
  <c r="J115"/>
  <c r="I115"/>
  <c r="H115"/>
  <c r="G115"/>
  <c r="F115"/>
  <c r="E115"/>
  <c r="D115"/>
  <c r="Q114"/>
  <c r="P114"/>
  <c r="O114"/>
  <c r="N114"/>
  <c r="M114"/>
  <c r="L114"/>
  <c r="K114"/>
  <c r="J114"/>
  <c r="I114"/>
  <c r="H114"/>
  <c r="G114"/>
  <c r="F114"/>
  <c r="E114"/>
  <c r="D114"/>
  <c r="Q113"/>
  <c r="Q132" s="1"/>
  <c r="Q134" s="1"/>
  <c r="P113"/>
  <c r="O113"/>
  <c r="O132" s="1"/>
  <c r="O134" s="1"/>
  <c r="N113"/>
  <c r="M113"/>
  <c r="M132" s="1"/>
  <c r="M134" s="1"/>
  <c r="L113"/>
  <c r="K113"/>
  <c r="K132" s="1"/>
  <c r="K134" s="1"/>
  <c r="J113"/>
  <c r="I113"/>
  <c r="I132" s="1"/>
  <c r="I134" s="1"/>
  <c r="H113"/>
  <c r="G113"/>
  <c r="F113"/>
  <c r="F132" s="1"/>
  <c r="F134" s="1"/>
  <c r="E113"/>
  <c r="E132" s="1"/>
  <c r="E134" s="1"/>
  <c r="D113"/>
  <c r="C116"/>
  <c r="C117"/>
  <c r="C118"/>
  <c r="C119"/>
  <c r="C120"/>
  <c r="D133" l="1"/>
  <c r="C132"/>
  <c r="C134" s="1"/>
  <c r="C133" s="1"/>
  <c r="P132"/>
  <c r="P134" s="1"/>
  <c r="N132"/>
  <c r="N134" s="1"/>
  <c r="L132"/>
  <c r="L134" s="1"/>
  <c r="J132"/>
  <c r="J134" s="1"/>
  <c r="H132"/>
  <c r="H134" s="1"/>
  <c r="D132"/>
  <c r="D134" s="1"/>
  <c r="G132"/>
  <c r="G134" s="1"/>
  <c r="G133"/>
  <c r="H133"/>
  <c r="I133"/>
  <c r="J133"/>
  <c r="K133"/>
  <c r="L133"/>
  <c r="M133"/>
  <c r="N133"/>
  <c r="O133"/>
  <c r="P133"/>
  <c r="Q133"/>
  <c r="G121"/>
  <c r="G124" s="1"/>
  <c r="H121"/>
  <c r="H123" s="1"/>
  <c r="I121"/>
  <c r="J121"/>
  <c r="J123" s="1"/>
  <c r="K121"/>
  <c r="K126" s="1"/>
  <c r="L121"/>
  <c r="L123" s="1"/>
  <c r="M121"/>
  <c r="M127" s="1"/>
  <c r="N121"/>
  <c r="N123" s="1"/>
  <c r="O121"/>
  <c r="O126" s="1"/>
  <c r="P121"/>
  <c r="P123" s="1"/>
  <c r="Q121"/>
  <c r="Q130" s="1"/>
  <c r="D121"/>
  <c r="D124" s="1"/>
  <c r="Q126" l="1"/>
  <c r="Q129"/>
  <c r="Q127"/>
  <c r="Q125"/>
  <c r="Q123"/>
  <c r="Q128"/>
  <c r="Q124"/>
  <c r="P129"/>
  <c r="P127"/>
  <c r="P125"/>
  <c r="P124"/>
  <c r="P130"/>
  <c r="P128"/>
  <c r="P126"/>
  <c r="O127"/>
  <c r="O130"/>
  <c r="O128"/>
  <c r="O125"/>
  <c r="O123"/>
  <c r="O124"/>
  <c r="O129"/>
  <c r="N129"/>
  <c r="N127"/>
  <c r="N125"/>
  <c r="N124"/>
  <c r="N130"/>
  <c r="N128"/>
  <c r="N126"/>
  <c r="M128"/>
  <c r="M124"/>
  <c r="M129"/>
  <c r="M126"/>
  <c r="M123"/>
  <c r="M125"/>
  <c r="M130"/>
  <c r="L129"/>
  <c r="L127"/>
  <c r="L124"/>
  <c r="L126"/>
  <c r="L130"/>
  <c r="L128"/>
  <c r="L125"/>
  <c r="K128"/>
  <c r="K130"/>
  <c r="K127"/>
  <c r="K124"/>
  <c r="K123"/>
  <c r="K125"/>
  <c r="K129"/>
  <c r="J129"/>
  <c r="J127"/>
  <c r="J125"/>
  <c r="J124"/>
  <c r="J130"/>
  <c r="J128"/>
  <c r="J126"/>
  <c r="I129"/>
  <c r="I127"/>
  <c r="I125"/>
  <c r="I123"/>
  <c r="I128"/>
  <c r="I124"/>
  <c r="I130"/>
  <c r="I126"/>
  <c r="H129"/>
  <c r="H127"/>
  <c r="H124"/>
  <c r="H126"/>
  <c r="H130"/>
  <c r="H128"/>
  <c r="H125"/>
  <c r="D130"/>
  <c r="D128"/>
  <c r="D126"/>
  <c r="D125"/>
  <c r="D123"/>
  <c r="D129"/>
  <c r="D127"/>
  <c r="G130"/>
  <c r="G128"/>
  <c r="G125"/>
  <c r="G123"/>
  <c r="G126"/>
  <c r="G129"/>
  <c r="G127"/>
  <c r="M131"/>
  <c r="L131"/>
  <c r="O131"/>
  <c r="J131"/>
  <c r="F121"/>
  <c r="F133"/>
  <c r="C121"/>
  <c r="E121"/>
  <c r="E133"/>
  <c r="D131" l="1"/>
  <c r="K131"/>
  <c r="F124"/>
  <c r="F127"/>
  <c r="F129"/>
  <c r="F123"/>
  <c r="F125"/>
  <c r="F126"/>
  <c r="F128"/>
  <c r="F130"/>
  <c r="E130"/>
  <c r="E129"/>
  <c r="E128"/>
  <c r="E127"/>
  <c r="E126"/>
  <c r="E125"/>
  <c r="E124"/>
  <c r="E123"/>
  <c r="G131"/>
  <c r="C127"/>
  <c r="C124"/>
  <c r="C126"/>
  <c r="C128"/>
  <c r="C130"/>
  <c r="C125"/>
  <c r="C129"/>
  <c r="C123"/>
  <c r="I131"/>
  <c r="H131"/>
  <c r="N131"/>
  <c r="Q131"/>
  <c r="P131"/>
  <c r="E131"/>
  <c r="C131" l="1"/>
  <c r="F131"/>
</calcChain>
</file>

<file path=xl/sharedStrings.xml><?xml version="1.0" encoding="utf-8"?>
<sst xmlns="http://schemas.openxmlformats.org/spreadsheetml/2006/main" count="104" uniqueCount="89">
  <si>
    <t>Student No.</t>
  </si>
  <si>
    <t>Student Name</t>
  </si>
  <si>
    <t>Answer Choices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</si>
  <si>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</si>
  <si>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</si>
  <si>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</si>
  <si>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</si>
  <si>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</si>
  <si>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</si>
  <si>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</si>
  <si>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</si>
  <si>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</si>
  <si>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</si>
  <si>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Question 11</t>
  </si>
  <si>
    <t>Question 12</t>
  </si>
  <si>
    <t>Question 13</t>
  </si>
  <si>
    <t>Question 14</t>
  </si>
  <si>
    <t>Question 15</t>
  </si>
  <si>
    <t>RAMU</t>
  </si>
  <si>
    <t>RAJU</t>
  </si>
  <si>
    <t>ಪ್ರೌಢಶಾಲೆ</t>
  </si>
  <si>
    <t>ಪಿಯುಸಿ</t>
  </si>
  <si>
    <t>ಪದವಿ</t>
  </si>
  <si>
    <t>ಡಾಕ್ಟರ್</t>
  </si>
  <si>
    <t>ಶಿಕ್ಷಣ</t>
  </si>
  <si>
    <t>ಕಲೆಗಳು</t>
  </si>
  <si>
    <t>ಖಾಸಗಿ ಕಂಪನಿಯಲ್ಲಿ ಕೆಲಸ ಮಾಡಿ</t>
  </si>
  <si>
    <t>ಮಿಲಿಟರಿಗೆ ಸೇರಿ</t>
  </si>
  <si>
    <t>ಸ್ವಯಂ ಉದ್ಯೋಗ</t>
  </si>
  <si>
    <t>ವಿದೇಶ</t>
  </si>
  <si>
    <t>ದೊಡ್ಡ ಭಾರತೀಯ ನಗರದಲ್ಲಿ</t>
  </si>
  <si>
    <t>ನನ್ನ ಸ್ನೇಹಿತರನ್ನು</t>
  </si>
  <si>
    <t>ಓದುವುದನ್ನು</t>
  </si>
  <si>
    <t>ಕಬಡ್ಡಿ</t>
  </si>
  <si>
    <t>ಹಾಕಿ</t>
  </si>
  <si>
    <t>ವಾಲಿಬಾಲ್</t>
  </si>
  <si>
    <t>ಚಲನಚಿತ್ರಗಳನ್ನು ನೋಡುವೆ</t>
  </si>
  <si>
    <t>ಓದುವೆ</t>
  </si>
  <si>
    <t>ಕುಟುಂಬದೊಂದಿಗೆ ಇರಲಿ</t>
  </si>
  <si>
    <t>ಸಮಾಜ ವಿಜ್ಞಾನ</t>
  </si>
  <si>
    <t>ಗಣಿತ</t>
  </si>
  <si>
    <t>ವಿಜ್ಞಾನ</t>
  </si>
  <si>
    <t>ಕನ್ನಡ</t>
  </si>
  <si>
    <t>ಹಿಂದಿ</t>
  </si>
  <si>
    <t xml:space="preserve">ಸಾಕಷ್ಟು ಹಣವನ್ನು ಸಂಪಾದಿಸಿ   </t>
  </si>
  <si>
    <t xml:space="preserve">ನನ್ನ ಕುಟುಂಬವನ್ನು ನೋಡಿಕೊಳ್ಳಿ   </t>
  </si>
  <si>
    <t>ಇತರರಿಗೆ ಸಹಾಯ ಮಾಡಿ</t>
  </si>
  <si>
    <t xml:space="preserve">ಒಬ್ಬ ವಿಜ್ಞಾನಿ  </t>
  </si>
  <si>
    <t>ರಾಜಕಾರಣಿ</t>
  </si>
  <si>
    <t xml:space="preserve">ಒಬ್ಬ ರೈತ  </t>
  </si>
  <si>
    <t xml:space="preserve">ಮಾಲಿನ್ಯವನ್ನು ಕಡಿಮೆ ಮಾಡಿ </t>
  </si>
  <si>
    <t xml:space="preserve">ಉತ್ತಮ ಪರಿಸರ   </t>
  </si>
  <si>
    <t xml:space="preserve">ಬಡತನವನ್ನು ಕಡಿಮೆ ಮಾಡಿ  </t>
  </si>
  <si>
    <t xml:space="preserve">ವಿಶ್ವ ಶಾಂತಿ  </t>
  </si>
  <si>
    <t>ದೇವರಲ್ಲಿ</t>
  </si>
  <si>
    <t>ಹೆತ್ತವರಲ್ಲಿ</t>
  </si>
  <si>
    <t>ಸ್ನೇಹಿತರಲ್ಲಿ</t>
  </si>
  <si>
    <t>ನಮ್ಮ ಸ್ವಂತ ಸ್ವಭಾವವನ್ನು</t>
  </si>
  <si>
    <t>ಓದುವಿಕೆ</t>
  </si>
  <si>
    <t xml:space="preserve">ನೋಡುವುದು </t>
  </si>
  <si>
    <t>ಅನುಭವಿಸುವುದು</t>
  </si>
  <si>
    <t>ಕೇಳಿ ಕಲಿಯುವುದು</t>
  </si>
  <si>
    <t>ಕನಸುಗಾರ</t>
  </si>
  <si>
    <t>ವಾಸ್ತವವಾದಿ</t>
  </si>
  <si>
    <t>ನಿರಾಶಾವಾದಿ</t>
  </si>
  <si>
    <r>
      <t>ನೀವು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ಎಲ್ಲಿಯವರೆಗೆ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ಅಧ್ಯಯನ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ಮಾಡಲು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ಯೋಜಿಸುತ್ತೀರಿ</t>
    </r>
    <r>
      <rPr>
        <b/>
        <sz val="11"/>
        <color theme="1"/>
        <rFont val="Calibri"/>
        <family val="2"/>
        <scheme val="minor"/>
      </rPr>
      <t>?</t>
    </r>
  </si>
  <si>
    <r>
      <t>ನೀವು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ಯಾವ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ಕ್ಷೇತ್ರದಲ್ಲಿ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ಅಧ್ಯಯನ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ಮಾಡಲು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ಬಯಸುತ್ತೀರಿ</t>
    </r>
    <r>
      <rPr>
        <b/>
        <sz val="11"/>
        <color theme="1"/>
        <rFont val="Calibri"/>
        <family val="2"/>
        <scheme val="minor"/>
      </rPr>
      <t>?</t>
    </r>
  </si>
  <si>
    <r>
      <t>ನೀವು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ದೊಡ್ಡವರಾದ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ಮೇಲೆ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ಯಾವ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ರೀತಿಯ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ಕೆಲಸವನ್ನು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ಮಾಡಲು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ಬಯಸುತ್ತೀರಿ</t>
    </r>
    <r>
      <rPr>
        <b/>
        <sz val="11"/>
        <color theme="1"/>
        <rFont val="Calibri"/>
        <family val="2"/>
        <scheme val="minor"/>
      </rPr>
      <t>?</t>
    </r>
  </si>
  <si>
    <r>
      <t>ನೀವು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ದೊಡ್ಡವರಾದ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ಮೇಲೆ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ಎಲ್ಲಿ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ವಾಸಿಸಲು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ಬಯಸುತ್ತೀರಿ</t>
    </r>
    <r>
      <rPr>
        <b/>
        <sz val="11"/>
        <color theme="1"/>
        <rFont val="Calibri"/>
        <family val="2"/>
        <scheme val="minor"/>
      </rPr>
      <t>?</t>
    </r>
  </si>
  <si>
    <r>
      <t>ನಿಮ್ಮ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ಶಾಲೆಯಲ್ಲಿ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ನೀವು ಯಾರನ್ನು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ಹೆಚ್ಚು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ಇಷ್ಟಪಡುತ್ತೀರಿ</t>
    </r>
    <r>
      <rPr>
        <b/>
        <sz val="11"/>
        <color theme="1"/>
        <rFont val="Calibri"/>
        <family val="2"/>
        <scheme val="minor"/>
      </rPr>
      <t>?</t>
    </r>
  </si>
  <si>
    <r>
      <t>ನಿಮ್ಮ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ನೆಚ್ಚಿನ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ಕ್ರೀಡೆ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ಯಾವುದು</t>
    </r>
    <r>
      <rPr>
        <b/>
        <sz val="11"/>
        <color theme="1"/>
        <rFont val="Calibri"/>
        <family val="2"/>
        <scheme val="minor"/>
      </rPr>
      <t>?</t>
    </r>
  </si>
  <si>
    <r>
      <t>ನಿಮ್ಮ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ಬಿಡುವಿನ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ವೇಳೆಯನ್ನು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ಹೇಗೆ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ಕಳೆಯಲು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ನೀವು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ಇಷ್ಟಪಡುತ್ತೀರಿ</t>
    </r>
    <r>
      <rPr>
        <b/>
        <sz val="11"/>
        <color theme="1"/>
        <rFont val="Calibri"/>
        <family val="2"/>
        <scheme val="minor"/>
      </rPr>
      <t>?</t>
    </r>
  </si>
  <si>
    <r>
      <t>ಏಳನೇ/ಎಂಟನೇ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ತರಗತಿಯಲ್ಲಿ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ನಿಮ್ಮ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ನೆಚ್ಚಿನ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ವಿಷಯ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ಯಾವುದು</t>
    </r>
    <r>
      <rPr>
        <b/>
        <sz val="11"/>
        <color theme="1"/>
        <rFont val="Calibri"/>
        <family val="2"/>
        <scheme val="minor"/>
      </rPr>
      <t>?</t>
    </r>
  </si>
  <si>
    <r>
      <t>ನೀವು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ದೊಡ್ಡವರಾದಾಗ</t>
    </r>
    <r>
      <rPr>
        <b/>
        <sz val="11"/>
        <color theme="1"/>
        <rFont val="Calibri"/>
        <family val="2"/>
        <scheme val="minor"/>
      </rPr>
      <t xml:space="preserve">,  </t>
    </r>
    <r>
      <rPr>
        <b/>
        <sz val="11"/>
        <color theme="1"/>
        <rFont val="Tunga"/>
        <family val="2"/>
      </rPr>
      <t>ಮಾತನಾಡಲು ಇಚ್ಛೆ ಪಡುವ ಭಾಷೆ ಯಾವುದು?</t>
    </r>
  </si>
  <si>
    <r>
      <t>ನೀವು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ದೊಡ್ಡವರಾದ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ಮೇಲೆ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ನಿಮಗೆ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ಯಾವುದು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ಮುಖ್ಯ</t>
    </r>
    <r>
      <rPr>
        <b/>
        <sz val="11"/>
        <color theme="1"/>
        <rFont val="Calibri"/>
        <family val="2"/>
        <scheme val="minor"/>
      </rPr>
      <t>?</t>
    </r>
  </si>
  <si>
    <r>
      <t>ನಿಮ್ಮ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ಅತ್ಯುತ್ತಮ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ಆದರ್ಶ ವ್ಯಕ್ತಿ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ಯಾರು</t>
    </r>
    <r>
      <rPr>
        <b/>
        <sz val="11"/>
        <color theme="1"/>
        <rFont val="Calibri"/>
        <family val="2"/>
        <scheme val="minor"/>
      </rPr>
      <t>?</t>
    </r>
  </si>
  <si>
    <r>
      <t>ನಿಮ್ಮ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ಸುತ್ತಲಿನ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ಜಗತ್ತಿನಲ್ಲಿ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ನೀವು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ಬದಲಾಯಿಸಲು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ಬಯಸುವ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ಒಂದು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ವಿಷಯ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ಯಾವುದು</t>
    </r>
    <r>
      <rPr>
        <b/>
        <sz val="11"/>
        <color theme="1"/>
        <rFont val="Calibri"/>
        <family val="2"/>
        <scheme val="minor"/>
      </rPr>
      <t>?</t>
    </r>
  </si>
  <si>
    <r>
      <t>ಯಾರನ್ನುನೀವು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ಹೆಚ್ಚು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ನಂಬುತ್ತೀರಿ</t>
    </r>
    <r>
      <rPr>
        <b/>
        <sz val="11"/>
        <color theme="1"/>
        <rFont val="Calibri"/>
        <family val="2"/>
        <scheme val="minor"/>
      </rPr>
      <t>?</t>
    </r>
  </si>
  <si>
    <r>
      <t>ನಿಮ್ಮ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ಉತ್ತಮ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ಕಲಿಕೆಯ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ವಿಧಾನ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ಯಾವುದು</t>
    </r>
    <r>
      <rPr>
        <b/>
        <sz val="11"/>
        <color theme="1"/>
        <rFont val="Calibri"/>
        <family val="2"/>
        <scheme val="minor"/>
      </rPr>
      <t>?</t>
    </r>
  </si>
  <si>
    <r>
      <t>ಯಾವುದು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ನಿಮ್ಮನ್ನು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ಉತ್ತಮವಾಗಿ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Tunga"/>
        <family val="2"/>
      </rPr>
      <t>ವಿವರಿಸುತ್ತದೆ</t>
    </r>
    <r>
      <rPr>
        <b/>
        <sz val="11"/>
        <color theme="1"/>
        <rFont val="Calibri"/>
        <family val="2"/>
        <scheme val="minor"/>
      </rPr>
      <t>?</t>
    </r>
  </si>
  <si>
    <t>Answer Choice Counts</t>
  </si>
  <si>
    <t>Total Count</t>
  </si>
  <si>
    <t>Answer Choice with Maximum Count</t>
  </si>
  <si>
    <t>Answer Choice Count %</t>
  </si>
  <si>
    <t>ಸರ್ಕಾರಿ ಸೇವೆ</t>
  </si>
  <si>
    <t>MAXIMUM COUNTS</t>
  </si>
  <si>
    <t>POSITION OF MAXIMUM COUNT</t>
  </si>
  <si>
    <t>ANU</t>
  </si>
  <si>
    <t>PAVAN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</si>
</sst>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unga"/>
      <family val="2"/>
    </font>
    <font>
      <sz val="11"/>
      <color theme="1"/>
      <name val="Calibri"/>
      <family val="2"/>
      <scheme val="minor"/>
    </font>
    <font>
      <b/>
      <sz val="11"/>
      <color theme="1"/>
      <name val="Tung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9" fontId="0" fillId="0" borderId="2" xfId="1" applyFont="1" applyBorder="1" applyAlignment="1">
      <alignment horizontal="left" vertical="center"/>
    </xf>
    <xf numFmtId="9" fontId="1" fillId="6" borderId="1" xfId="1" applyFont="1" applyFill="1" applyBorder="1" applyAlignment="1">
      <alignment horizontal="left" vertical="center"/>
    </xf>
    <xf numFmtId="0" fontId="0" fillId="6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4"/>
  <sheetViews>
    <sheetView showGridLines="0" tabSelected="1" workbookViewId="0">
      <pane xSplit="2" ySplit="2" topLeftCell="C13" activePane="bottomRight" state="frozen"/>
      <selection pane="topRight" activeCell="C1" sqref="C1"/>
      <selection pane="bottomLeft" activeCell="A2" sqref="A2"/>
      <selection pane="bottomRight" activeCell="I104" sqref="I104:Q109"/>
    </sheetView>
  </sheetViews>
  <sheetFormatPr defaultRowHeight="15"/>
  <cols>
    <col min="1" max="1" width="8.140625" style="8" customWidth="1"/>
    <col min="2" max="2" width="27.28515625" customWidth="1"/>
    <col min="3" max="3" width="22.7109375" customWidth="1"/>
    <col min="4" max="4" width="27.140625" customWidth="1"/>
    <col min="5" max="5" width="28.7109375" customWidth="1"/>
    <col min="6" max="15" width="33.28515625" customWidth="1"/>
    <col min="16" max="16" width="28.28515625" customWidth="1"/>
    <col min="17" max="17" width="26.7109375" customWidth="1"/>
  </cols>
  <sheetData>
    <row r="1" spans="1:17" s="3" customFormat="1">
      <c r="A1" s="31" t="s">
        <v>0</v>
      </c>
      <c r="B1" s="33" t="s">
        <v>1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</row>
    <row r="2" spans="1:17" s="10" customFormat="1" ht="67.5">
      <c r="A2" s="32"/>
      <c r="B2" s="34"/>
      <c r="C2" s="9" t="s">
        <v>65</v>
      </c>
      <c r="D2" s="9" t="s">
        <v>66</v>
      </c>
      <c r="E2" s="9" t="s">
        <v>67</v>
      </c>
      <c r="F2" s="9" t="s">
        <v>68</v>
      </c>
      <c r="G2" s="9" t="s">
        <v>69</v>
      </c>
      <c r="H2" s="9" t="s">
        <v>70</v>
      </c>
      <c r="I2" s="9" t="s">
        <v>71</v>
      </c>
      <c r="J2" s="9" t="s">
        <v>72</v>
      </c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  <c r="P2" s="9" t="s">
        <v>78</v>
      </c>
      <c r="Q2" s="9" t="s">
        <v>79</v>
      </c>
    </row>
    <row r="3" spans="1:17">
      <c r="A3" s="7">
        <v>1</v>
      </c>
      <c r="B3" s="4" t="s">
        <v>18</v>
      </c>
      <c r="C3" s="2" t="s">
        <v>20</v>
      </c>
      <c r="D3" s="2" t="s">
        <v>23</v>
      </c>
      <c r="E3" s="2" t="s">
        <v>26</v>
      </c>
      <c r="F3" s="2" t="s">
        <v>29</v>
      </c>
      <c r="G3" s="2" t="s">
        <v>31</v>
      </c>
      <c r="H3" s="2" t="s">
        <v>34</v>
      </c>
      <c r="I3" s="2" t="s">
        <v>36</v>
      </c>
      <c r="J3" s="2" t="s">
        <v>39</v>
      </c>
      <c r="K3" s="2" t="s">
        <v>42</v>
      </c>
      <c r="L3" s="2" t="s">
        <v>44</v>
      </c>
      <c r="M3" s="2" t="s">
        <v>48</v>
      </c>
      <c r="N3" s="2" t="s">
        <v>51</v>
      </c>
      <c r="O3" s="2" t="s">
        <v>55</v>
      </c>
      <c r="P3" s="2" t="s">
        <v>60</v>
      </c>
      <c r="Q3" s="2" t="s">
        <v>62</v>
      </c>
    </row>
    <row r="4" spans="1:17">
      <c r="A4" s="7">
        <v>2</v>
      </c>
      <c r="B4" s="4" t="s">
        <v>19</v>
      </c>
      <c r="C4" s="2" t="s">
        <v>22</v>
      </c>
      <c r="D4" s="2" t="s">
        <v>24</v>
      </c>
      <c r="E4" s="2" t="s">
        <v>27</v>
      </c>
      <c r="F4" s="2" t="s">
        <v>30</v>
      </c>
      <c r="G4" s="2" t="s">
        <v>31</v>
      </c>
      <c r="H4" s="2" t="s">
        <v>34</v>
      </c>
      <c r="I4" s="2" t="s">
        <v>37</v>
      </c>
      <c r="J4" s="2" t="s">
        <v>40</v>
      </c>
      <c r="K4" s="2" t="s">
        <v>43</v>
      </c>
      <c r="L4" s="2" t="s">
        <v>45</v>
      </c>
      <c r="M4" s="2" t="s">
        <v>47</v>
      </c>
      <c r="N4" s="2" t="s">
        <v>52</v>
      </c>
      <c r="O4" s="2" t="s">
        <v>54</v>
      </c>
      <c r="P4" s="2" t="s">
        <v>59</v>
      </c>
      <c r="Q4" s="2" t="s">
        <v>63</v>
      </c>
    </row>
    <row r="5" spans="1:17">
      <c r="A5" s="7">
        <v>3</v>
      </c>
      <c r="B5" s="4" t="s">
        <v>87</v>
      </c>
      <c r="C5" s="2" t="s">
        <v>21</v>
      </c>
      <c r="D5" s="2" t="s">
        <v>24</v>
      </c>
      <c r="E5" s="2" t="s">
        <v>84</v>
      </c>
      <c r="F5" s="2" t="s">
        <v>28</v>
      </c>
      <c r="G5" s="2" t="s">
        <v>32</v>
      </c>
      <c r="H5" s="2" t="s">
        <v>35</v>
      </c>
      <c r="I5" s="2" t="s">
        <v>37</v>
      </c>
      <c r="J5" s="2" t="s">
        <v>41</v>
      </c>
      <c r="K5" s="2" t="s">
        <v>42</v>
      </c>
      <c r="L5" s="2" t="s">
        <v>45</v>
      </c>
      <c r="M5" s="2" t="s">
        <v>47</v>
      </c>
      <c r="N5" s="2" t="s">
        <v>50</v>
      </c>
      <c r="O5" s="2" t="s">
        <v>56</v>
      </c>
      <c r="P5" s="2" t="s">
        <v>61</v>
      </c>
      <c r="Q5" s="2" t="s">
        <v>64</v>
      </c>
    </row>
    <row r="6" spans="1:17">
      <c r="A6" s="7">
        <v>4</v>
      </c>
      <c r="B6" s="4" t="s">
        <v>88</v>
      </c>
      <c r="C6" s="2" t="s">
        <v>22</v>
      </c>
      <c r="D6" s="2" t="s">
        <v>25</v>
      </c>
      <c r="E6" s="2" t="s">
        <v>28</v>
      </c>
      <c r="F6" s="2" t="s">
        <v>30</v>
      </c>
      <c r="G6" s="2" t="s">
        <v>32</v>
      </c>
      <c r="H6" s="2" t="s">
        <v>33</v>
      </c>
      <c r="I6" s="2" t="s">
        <v>38</v>
      </c>
      <c r="J6" s="2" t="s">
        <v>39</v>
      </c>
      <c r="K6" s="2" t="s">
        <v>43</v>
      </c>
      <c r="L6" s="2" t="s">
        <v>46</v>
      </c>
      <c r="M6" s="2" t="s">
        <v>49</v>
      </c>
      <c r="N6" s="2" t="s">
        <v>53</v>
      </c>
      <c r="O6" s="2" t="s">
        <v>57</v>
      </c>
      <c r="P6" s="2" t="s">
        <v>58</v>
      </c>
      <c r="Q6" s="2" t="s">
        <v>64</v>
      </c>
    </row>
    <row r="7" spans="1:17">
      <c r="A7" s="7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7"/>
      <c r="B8" s="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>
      <c r="A9" s="7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7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7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>
      <c r="A12" s="7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>
      <c r="A13" s="7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>
      <c r="A14" s="7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>
      <c r="A15" s="7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>
      <c r="A16" s="7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>
      <c r="A17" s="7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7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7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>
      <c r="A20" s="7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7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7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7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7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7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7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7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7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7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>
      <c r="A30" s="7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>
      <c r="A31" s="7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>
      <c r="A32" s="7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>
      <c r="A33" s="7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>
      <c r="A34" s="7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>
      <c r="A35" s="7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>
      <c r="A36" s="7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>
      <c r="A37" s="7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>
      <c r="A38" s="7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>
      <c r="A39" s="7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>
      <c r="A40" s="7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>
      <c r="A41" s="7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>
      <c r="A42" s="7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>
      <c r="A43" s="7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>
      <c r="A44" s="7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>
      <c r="A45" s="7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>
      <c r="A46" s="7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>
      <c r="A47" s="7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>
      <c r="A48" s="7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>
      <c r="A49" s="7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>
      <c r="A50" s="7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>
      <c r="A51" s="7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>
      <c r="A52" s="7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A53" s="7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A54" s="7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>
      <c r="A55" s="7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>
      <c r="A56" s="7"/>
      <c r="B56" s="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>
      <c r="A57" s="7"/>
      <c r="B57" s="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>
      <c r="A58" s="7"/>
      <c r="B58" s="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>
      <c r="A59" s="7"/>
      <c r="B59" s="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>
      <c r="A60" s="7"/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>
      <c r="A61" s="7"/>
      <c r="B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>
      <c r="A62" s="7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>
      <c r="A63" s="7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>
      <c r="A64" s="7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>
      <c r="A65" s="7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>
      <c r="A66" s="7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>
      <c r="A67" s="7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>
      <c r="A68" s="7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>
      <c r="A69" s="7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>
      <c r="A70" s="7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>
      <c r="A71" s="7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>
      <c r="A72" s="7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>
      <c r="A73" s="7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>
      <c r="A74" s="7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>
      <c r="A75" s="7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>
      <c r="A76" s="7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>
      <c r="A77" s="7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>
      <c r="A78" s="7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>
      <c r="A79" s="7"/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>
      <c r="A80" s="7"/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>
      <c r="A81" s="7"/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>
      <c r="A82" s="7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>
      <c r="A83" s="7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>
      <c r="A84" s="7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>
      <c r="A85" s="7"/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>
      <c r="A86" s="7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>
      <c r="A87" s="7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>
      <c r="A88" s="7"/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>
      <c r="A89" s="7"/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>
      <c r="A90" s="7"/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>
      <c r="A91" s="7"/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>
      <c r="A92" s="7"/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>
      <c r="A93" s="7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4.25" customHeight="1">
      <c r="A94" s="7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4.25" customHeight="1">
      <c r="A95" s="7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>
      <c r="A96" s="7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4.25" customHeight="1">
      <c r="A97" s="7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>
      <c r="A98" s="7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>
      <c r="A99" s="7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>
      <c r="A100" s="7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>
      <c r="A101" s="7"/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>
      <c r="A102" s="7"/>
      <c r="B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8.4499999999999993" customHeight="1">
      <c r="B103" s="1"/>
      <c r="C103" s="1"/>
      <c r="D103" s="1"/>
    </row>
    <row r="104" spans="1:17" ht="22.5">
      <c r="A104" s="24" t="s">
        <v>2</v>
      </c>
      <c r="B104" s="25"/>
      <c r="C104" s="5"/>
      <c r="D104" s="5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1:17" ht="22.5">
      <c r="A105" s="26"/>
      <c r="B105" s="27"/>
      <c r="C105" s="5"/>
      <c r="D105" s="5"/>
      <c r="E105" s="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1:17" ht="22.5">
      <c r="A106" s="26"/>
      <c r="B106" s="27"/>
      <c r="C106" s="5"/>
      <c r="D106" s="5"/>
      <c r="E106" s="11"/>
      <c r="F106" s="11"/>
      <c r="G106" s="11"/>
      <c r="H106" s="11"/>
      <c r="I106" s="5"/>
      <c r="J106" s="11"/>
      <c r="K106" s="11"/>
      <c r="L106" s="11"/>
      <c r="M106" s="11"/>
      <c r="N106" s="11"/>
      <c r="O106" s="11"/>
      <c r="P106" s="11"/>
      <c r="Q106" s="11"/>
    </row>
    <row r="107" spans="1:17" ht="22.5">
      <c r="A107" s="26"/>
      <c r="B107" s="27"/>
      <c r="C107" s="5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1:17" ht="22.5">
      <c r="A108" s="26"/>
      <c r="B108" s="27"/>
      <c r="C108" s="11"/>
      <c r="D108" s="5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1:17" ht="22.5">
      <c r="A109" s="26"/>
      <c r="B109" s="27"/>
      <c r="C109" s="11"/>
      <c r="D109" s="5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1:17" ht="22.5">
      <c r="A110" s="26"/>
      <c r="B110" s="27"/>
      <c r="C110" s="11"/>
      <c r="D110" s="5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1:17">
      <c r="A111" s="28"/>
      <c r="B111" s="29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1:17" ht="9.6" customHeight="1"/>
    <row r="113" spans="1:17">
      <c r="A113" s="24" t="s">
        <v>80</v>
      </c>
      <c r="B113" s="25"/>
      <c r="C113" s="12">
        <f t="shared" ref="C113:Q113" si="0">COUNTIFS(C$3:C$102,C104)</f>
        <v>0</v>
      </c>
      <c r="D113" s="12">
        <f t="shared" si="0"/>
        <v>0</v>
      </c>
      <c r="E113" s="12">
        <f t="shared" si="0"/>
        <v>0</v>
      </c>
      <c r="F113" s="12">
        <f t="shared" si="0"/>
        <v>0</v>
      </c>
      <c r="G113" s="12">
        <f t="shared" si="0"/>
        <v>0</v>
      </c>
      <c r="H113" s="12">
        <f t="shared" si="0"/>
        <v>0</v>
      </c>
      <c r="I113" s="12">
        <f t="shared" si="0"/>
        <v>0</v>
      </c>
      <c r="J113" s="12">
        <f t="shared" si="0"/>
        <v>0</v>
      </c>
      <c r="K113" s="12">
        <f t="shared" si="0"/>
        <v>0</v>
      </c>
      <c r="L113" s="12">
        <f t="shared" si="0"/>
        <v>0</v>
      </c>
      <c r="M113" s="12">
        <f t="shared" si="0"/>
        <v>0</v>
      </c>
      <c r="N113" s="12">
        <f t="shared" si="0"/>
        <v>0</v>
      </c>
      <c r="O113" s="12">
        <f t="shared" si="0"/>
        <v>0</v>
      </c>
      <c r="P113" s="12">
        <f t="shared" si="0"/>
        <v>0</v>
      </c>
      <c r="Q113" s="12">
        <f t="shared" si="0"/>
        <v>0</v>
      </c>
    </row>
    <row r="114" spans="1:17">
      <c r="A114" s="26"/>
      <c r="B114" s="27"/>
      <c r="C114" s="12">
        <f t="shared" ref="C114:Q114" si="1">COUNTIFS(C$3:C$102,C105)</f>
        <v>0</v>
      </c>
      <c r="D114" s="12">
        <f t="shared" si="1"/>
        <v>0</v>
      </c>
      <c r="E114" s="12">
        <f t="shared" si="1"/>
        <v>0</v>
      </c>
      <c r="F114" s="12">
        <f t="shared" si="1"/>
        <v>0</v>
      </c>
      <c r="G114" s="12">
        <f t="shared" si="1"/>
        <v>0</v>
      </c>
      <c r="H114" s="12">
        <f t="shared" si="1"/>
        <v>0</v>
      </c>
      <c r="I114" s="12">
        <f t="shared" si="1"/>
        <v>0</v>
      </c>
      <c r="J114" s="12">
        <f t="shared" si="1"/>
        <v>0</v>
      </c>
      <c r="K114" s="12">
        <f t="shared" si="1"/>
        <v>0</v>
      </c>
      <c r="L114" s="12">
        <f t="shared" si="1"/>
        <v>0</v>
      </c>
      <c r="M114" s="12">
        <f t="shared" si="1"/>
        <v>0</v>
      </c>
      <c r="N114" s="12">
        <f t="shared" si="1"/>
        <v>0</v>
      </c>
      <c r="O114" s="12">
        <f t="shared" si="1"/>
        <v>0</v>
      </c>
      <c r="P114" s="12">
        <f t="shared" si="1"/>
        <v>0</v>
      </c>
      <c r="Q114" s="12">
        <f t="shared" si="1"/>
        <v>0</v>
      </c>
    </row>
    <row r="115" spans="1:17">
      <c r="A115" s="26"/>
      <c r="B115" s="27"/>
      <c r="C115" s="12">
        <f t="shared" ref="C115:Q115" si="2">COUNTIFS(C$3:C$102,C106)</f>
        <v>0</v>
      </c>
      <c r="D115" s="12">
        <f t="shared" si="2"/>
        <v>0</v>
      </c>
      <c r="E115" s="12">
        <f t="shared" si="2"/>
        <v>0</v>
      </c>
      <c r="F115" s="12">
        <f t="shared" si="2"/>
        <v>0</v>
      </c>
      <c r="G115" s="12">
        <f t="shared" si="2"/>
        <v>0</v>
      </c>
      <c r="H115" s="12">
        <f t="shared" si="2"/>
        <v>0</v>
      </c>
      <c r="I115" s="12">
        <f t="shared" si="2"/>
        <v>0</v>
      </c>
      <c r="J115" s="12">
        <f t="shared" si="2"/>
        <v>0</v>
      </c>
      <c r="K115" s="12">
        <f t="shared" si="2"/>
        <v>0</v>
      </c>
      <c r="L115" s="12">
        <f t="shared" si="2"/>
        <v>0</v>
      </c>
      <c r="M115" s="12">
        <f t="shared" si="2"/>
        <v>0</v>
      </c>
      <c r="N115" s="12">
        <f t="shared" si="2"/>
        <v>0</v>
      </c>
      <c r="O115" s="12">
        <f t="shared" si="2"/>
        <v>0</v>
      </c>
      <c r="P115" s="12">
        <f t="shared" si="2"/>
        <v>0</v>
      </c>
      <c r="Q115" s="12">
        <f t="shared" si="2"/>
        <v>0</v>
      </c>
    </row>
    <row r="116" spans="1:17">
      <c r="A116" s="26"/>
      <c r="B116" s="27"/>
      <c r="C116" s="12">
        <f t="shared" ref="C116:C120" si="3">COUNTIFS(C$3:C$102,C107)</f>
        <v>0</v>
      </c>
      <c r="D116" s="12">
        <f t="shared" ref="D116:Q116" si="4">COUNTIFS(D$3:D$102,D107)</f>
        <v>0</v>
      </c>
      <c r="E116" s="12">
        <f t="shared" si="4"/>
        <v>0</v>
      </c>
      <c r="F116" s="12">
        <f t="shared" si="4"/>
        <v>0</v>
      </c>
      <c r="G116" s="12">
        <f t="shared" si="4"/>
        <v>0</v>
      </c>
      <c r="H116" s="12">
        <f t="shared" si="4"/>
        <v>0</v>
      </c>
      <c r="I116" s="12">
        <f t="shared" si="4"/>
        <v>0</v>
      </c>
      <c r="J116" s="12">
        <f t="shared" si="4"/>
        <v>0</v>
      </c>
      <c r="K116" s="12">
        <f t="shared" si="4"/>
        <v>0</v>
      </c>
      <c r="L116" s="12">
        <f t="shared" si="4"/>
        <v>0</v>
      </c>
      <c r="M116" s="12">
        <f t="shared" si="4"/>
        <v>0</v>
      </c>
      <c r="N116" s="12">
        <f t="shared" si="4"/>
        <v>0</v>
      </c>
      <c r="O116" s="12">
        <f t="shared" si="4"/>
        <v>0</v>
      </c>
      <c r="P116" s="12">
        <f t="shared" si="4"/>
        <v>0</v>
      </c>
      <c r="Q116" s="12">
        <f t="shared" si="4"/>
        <v>0</v>
      </c>
    </row>
    <row r="117" spans="1:17">
      <c r="A117" s="26"/>
      <c r="B117" s="27"/>
      <c r="C117" s="12">
        <f t="shared" si="3"/>
        <v>0</v>
      </c>
      <c r="D117" s="12">
        <f t="shared" ref="D117:Q117" si="5">COUNTIFS(D$3:D$102,D108)</f>
        <v>0</v>
      </c>
      <c r="E117" s="12">
        <f t="shared" si="5"/>
        <v>0</v>
      </c>
      <c r="F117" s="12">
        <f t="shared" si="5"/>
        <v>0</v>
      </c>
      <c r="G117" s="12">
        <f t="shared" si="5"/>
        <v>0</v>
      </c>
      <c r="H117" s="12">
        <f t="shared" si="5"/>
        <v>0</v>
      </c>
      <c r="I117" s="12">
        <f t="shared" si="5"/>
        <v>0</v>
      </c>
      <c r="J117" s="12">
        <f t="shared" si="5"/>
        <v>0</v>
      </c>
      <c r="K117" s="12">
        <f t="shared" si="5"/>
        <v>0</v>
      </c>
      <c r="L117" s="12">
        <f t="shared" si="5"/>
        <v>0</v>
      </c>
      <c r="M117" s="12">
        <f t="shared" si="5"/>
        <v>0</v>
      </c>
      <c r="N117" s="12">
        <f t="shared" si="5"/>
        <v>0</v>
      </c>
      <c r="O117" s="12">
        <f t="shared" si="5"/>
        <v>0</v>
      </c>
      <c r="P117" s="12">
        <f t="shared" si="5"/>
        <v>0</v>
      </c>
      <c r="Q117" s="12">
        <f t="shared" si="5"/>
        <v>0</v>
      </c>
    </row>
    <row r="118" spans="1:17">
      <c r="A118" s="26"/>
      <c r="B118" s="27"/>
      <c r="C118" s="12">
        <f t="shared" si="3"/>
        <v>0</v>
      </c>
      <c r="D118" s="12">
        <f t="shared" ref="D118:Q118" si="6">COUNTIFS(D$3:D$102,D109)</f>
        <v>0</v>
      </c>
      <c r="E118" s="12">
        <f t="shared" si="6"/>
        <v>0</v>
      </c>
      <c r="F118" s="12">
        <f t="shared" si="6"/>
        <v>0</v>
      </c>
      <c r="G118" s="12">
        <f t="shared" si="6"/>
        <v>0</v>
      </c>
      <c r="H118" s="12">
        <f t="shared" si="6"/>
        <v>0</v>
      </c>
      <c r="I118" s="12">
        <f t="shared" si="6"/>
        <v>0</v>
      </c>
      <c r="J118" s="12">
        <f t="shared" si="6"/>
        <v>0</v>
      </c>
      <c r="K118" s="12">
        <f t="shared" si="6"/>
        <v>0</v>
      </c>
      <c r="L118" s="12">
        <f t="shared" si="6"/>
        <v>0</v>
      </c>
      <c r="M118" s="12">
        <f t="shared" si="6"/>
        <v>0</v>
      </c>
      <c r="N118" s="12">
        <f t="shared" si="6"/>
        <v>0</v>
      </c>
      <c r="O118" s="12">
        <f t="shared" si="6"/>
        <v>0</v>
      </c>
      <c r="P118" s="12">
        <f t="shared" si="6"/>
        <v>0</v>
      </c>
      <c r="Q118" s="12">
        <f t="shared" si="6"/>
        <v>0</v>
      </c>
    </row>
    <row r="119" spans="1:17">
      <c r="A119" s="26"/>
      <c r="B119" s="27"/>
      <c r="C119" s="12">
        <f t="shared" si="3"/>
        <v>0</v>
      </c>
      <c r="D119" s="12">
        <f t="shared" ref="D119:Q119" si="7">COUNTIFS(D$3:D$102,D110)</f>
        <v>0</v>
      </c>
      <c r="E119" s="12">
        <f t="shared" si="7"/>
        <v>0</v>
      </c>
      <c r="F119" s="12">
        <f t="shared" si="7"/>
        <v>0</v>
      </c>
      <c r="G119" s="12">
        <f t="shared" si="7"/>
        <v>0</v>
      </c>
      <c r="H119" s="12">
        <f t="shared" si="7"/>
        <v>0</v>
      </c>
      <c r="I119" s="12">
        <f t="shared" si="7"/>
        <v>0</v>
      </c>
      <c r="J119" s="12">
        <f t="shared" si="7"/>
        <v>0</v>
      </c>
      <c r="K119" s="12">
        <f t="shared" si="7"/>
        <v>0</v>
      </c>
      <c r="L119" s="12">
        <f t="shared" si="7"/>
        <v>0</v>
      </c>
      <c r="M119" s="12">
        <f t="shared" si="7"/>
        <v>0</v>
      </c>
      <c r="N119" s="12">
        <f t="shared" si="7"/>
        <v>0</v>
      </c>
      <c r="O119" s="12">
        <f t="shared" si="7"/>
        <v>0</v>
      </c>
      <c r="P119" s="12">
        <f t="shared" si="7"/>
        <v>0</v>
      </c>
      <c r="Q119" s="12">
        <f t="shared" si="7"/>
        <v>0</v>
      </c>
    </row>
    <row r="120" spans="1:17">
      <c r="A120" s="28"/>
      <c r="B120" s="29"/>
      <c r="C120" s="12">
        <f t="shared" si="3"/>
        <v>0</v>
      </c>
      <c r="D120" s="12">
        <f t="shared" ref="D120:Q120" si="8">COUNTIFS(D$3:D$102,D111)</f>
        <v>0</v>
      </c>
      <c r="E120" s="12">
        <f t="shared" si="8"/>
        <v>0</v>
      </c>
      <c r="F120" s="12">
        <f t="shared" si="8"/>
        <v>0</v>
      </c>
      <c r="G120" s="12">
        <f t="shared" si="8"/>
        <v>0</v>
      </c>
      <c r="H120" s="12">
        <f t="shared" si="8"/>
        <v>0</v>
      </c>
      <c r="I120" s="12">
        <f t="shared" si="8"/>
        <v>0</v>
      </c>
      <c r="J120" s="12">
        <f t="shared" si="8"/>
        <v>0</v>
      </c>
      <c r="K120" s="12">
        <f t="shared" si="8"/>
        <v>0</v>
      </c>
      <c r="L120" s="12">
        <f t="shared" si="8"/>
        <v>0</v>
      </c>
      <c r="M120" s="12">
        <f t="shared" si="8"/>
        <v>0</v>
      </c>
      <c r="N120" s="12">
        <f t="shared" si="8"/>
        <v>0</v>
      </c>
      <c r="O120" s="12">
        <f t="shared" si="8"/>
        <v>0</v>
      </c>
      <c r="P120" s="12">
        <f t="shared" si="8"/>
        <v>0</v>
      </c>
      <c r="Q120" s="12">
        <f t="shared" si="8"/>
        <v>0</v>
      </c>
    </row>
    <row r="121" spans="1:17">
      <c r="A121" s="30" t="s">
        <v>81</v>
      </c>
      <c r="B121" s="30"/>
      <c r="C121" s="13">
        <f>SUM(C113:C120)</f>
        <v>0</v>
      </c>
      <c r="D121" s="13">
        <f t="shared" ref="D121:Q121" si="9">SUM(D113:D120)</f>
        <v>0</v>
      </c>
      <c r="E121" s="13">
        <f t="shared" si="9"/>
        <v>0</v>
      </c>
      <c r="F121" s="13">
        <f t="shared" si="9"/>
        <v>0</v>
      </c>
      <c r="G121" s="13">
        <f t="shared" si="9"/>
        <v>0</v>
      </c>
      <c r="H121" s="13">
        <f t="shared" si="9"/>
        <v>0</v>
      </c>
      <c r="I121" s="13">
        <f t="shared" si="9"/>
        <v>0</v>
      </c>
      <c r="J121" s="13">
        <f t="shared" si="9"/>
        <v>0</v>
      </c>
      <c r="K121" s="13">
        <f t="shared" si="9"/>
        <v>0</v>
      </c>
      <c r="L121" s="13">
        <f t="shared" si="9"/>
        <v>0</v>
      </c>
      <c r="M121" s="13">
        <f t="shared" si="9"/>
        <v>0</v>
      </c>
      <c r="N121" s="13">
        <f t="shared" si="9"/>
        <v>0</v>
      </c>
      <c r="O121" s="13">
        <f t="shared" si="9"/>
        <v>0</v>
      </c>
      <c r="P121" s="13">
        <f t="shared" si="9"/>
        <v>0</v>
      </c>
      <c r="Q121" s="13">
        <f t="shared" si="9"/>
        <v>0</v>
      </c>
    </row>
    <row r="122" spans="1:17" ht="9.6" customHeight="1"/>
    <row r="123" spans="1:17">
      <c r="A123" s="24" t="s">
        <v>83</v>
      </c>
      <c r="B123" s="25"/>
      <c r="C123" s="14" t="str">
        <f>IFERROR(C113/C$121,"")</f>
        <v/>
      </c>
      <c r="D123" s="14" t="str">
        <f t="shared" ref="D123:Q123" si="10">IFERROR(D113/D$121,"")</f>
        <v/>
      </c>
      <c r="E123" s="14" t="str">
        <f t="shared" si="10"/>
        <v/>
      </c>
      <c r="F123" s="14" t="str">
        <f t="shared" si="10"/>
        <v/>
      </c>
      <c r="G123" s="14" t="str">
        <f t="shared" si="10"/>
        <v/>
      </c>
      <c r="H123" s="14" t="str">
        <f t="shared" si="10"/>
        <v/>
      </c>
      <c r="I123" s="14" t="str">
        <f t="shared" si="10"/>
        <v/>
      </c>
      <c r="J123" s="14" t="str">
        <f t="shared" si="10"/>
        <v/>
      </c>
      <c r="K123" s="14" t="str">
        <f t="shared" si="10"/>
        <v/>
      </c>
      <c r="L123" s="14" t="str">
        <f t="shared" si="10"/>
        <v/>
      </c>
      <c r="M123" s="14" t="str">
        <f t="shared" si="10"/>
        <v/>
      </c>
      <c r="N123" s="14" t="str">
        <f t="shared" si="10"/>
        <v/>
      </c>
      <c r="O123" s="14" t="str">
        <f t="shared" si="10"/>
        <v/>
      </c>
      <c r="P123" s="14" t="str">
        <f t="shared" si="10"/>
        <v/>
      </c>
      <c r="Q123" s="14" t="str">
        <f t="shared" si="10"/>
        <v/>
      </c>
    </row>
    <row r="124" spans="1:17">
      <c r="A124" s="26"/>
      <c r="B124" s="27"/>
      <c r="C124" s="14" t="str">
        <f t="shared" ref="C124:Q130" si="11">IFERROR(C114/C$121,"")</f>
        <v/>
      </c>
      <c r="D124" s="14" t="str">
        <f t="shared" si="11"/>
        <v/>
      </c>
      <c r="E124" s="14" t="str">
        <f t="shared" si="11"/>
        <v/>
      </c>
      <c r="F124" s="14" t="str">
        <f t="shared" si="11"/>
        <v/>
      </c>
      <c r="G124" s="14" t="str">
        <f t="shared" si="11"/>
        <v/>
      </c>
      <c r="H124" s="14" t="str">
        <f t="shared" si="11"/>
        <v/>
      </c>
      <c r="I124" s="14" t="str">
        <f t="shared" si="11"/>
        <v/>
      </c>
      <c r="J124" s="14" t="str">
        <f t="shared" si="11"/>
        <v/>
      </c>
      <c r="K124" s="14" t="str">
        <f t="shared" si="11"/>
        <v/>
      </c>
      <c r="L124" s="14" t="str">
        <f t="shared" si="11"/>
        <v/>
      </c>
      <c r="M124" s="14" t="str">
        <f t="shared" si="11"/>
        <v/>
      </c>
      <c r="N124" s="14" t="str">
        <f t="shared" si="11"/>
        <v/>
      </c>
      <c r="O124" s="14" t="str">
        <f t="shared" si="11"/>
        <v/>
      </c>
      <c r="P124" s="14" t="str">
        <f t="shared" si="11"/>
        <v/>
      </c>
      <c r="Q124" s="14" t="str">
        <f t="shared" si="11"/>
        <v/>
      </c>
    </row>
    <row r="125" spans="1:17">
      <c r="A125" s="26"/>
      <c r="B125" s="27"/>
      <c r="C125" s="14" t="str">
        <f t="shared" si="11"/>
        <v/>
      </c>
      <c r="D125" s="14" t="str">
        <f t="shared" si="11"/>
        <v/>
      </c>
      <c r="E125" s="14" t="str">
        <f t="shared" si="11"/>
        <v/>
      </c>
      <c r="F125" s="14" t="str">
        <f t="shared" si="11"/>
        <v/>
      </c>
      <c r="G125" s="14" t="str">
        <f t="shared" si="11"/>
        <v/>
      </c>
      <c r="H125" s="14" t="str">
        <f t="shared" si="11"/>
        <v/>
      </c>
      <c r="I125" s="14" t="str">
        <f t="shared" si="11"/>
        <v/>
      </c>
      <c r="J125" s="14" t="str">
        <f t="shared" si="11"/>
        <v/>
      </c>
      <c r="K125" s="14" t="str">
        <f t="shared" si="11"/>
        <v/>
      </c>
      <c r="L125" s="14" t="str">
        <f t="shared" si="11"/>
        <v/>
      </c>
      <c r="M125" s="14" t="str">
        <f t="shared" si="11"/>
        <v/>
      </c>
      <c r="N125" s="14" t="str">
        <f t="shared" si="11"/>
        <v/>
      </c>
      <c r="O125" s="14" t="str">
        <f t="shared" si="11"/>
        <v/>
      </c>
      <c r="P125" s="14" t="str">
        <f t="shared" si="11"/>
        <v/>
      </c>
      <c r="Q125" s="14" t="str">
        <f t="shared" si="11"/>
        <v/>
      </c>
    </row>
    <row r="126" spans="1:17">
      <c r="A126" s="26"/>
      <c r="B126" s="27"/>
      <c r="C126" s="14" t="str">
        <f t="shared" si="11"/>
        <v/>
      </c>
      <c r="D126" s="14" t="str">
        <f t="shared" si="11"/>
        <v/>
      </c>
      <c r="E126" s="14" t="str">
        <f t="shared" si="11"/>
        <v/>
      </c>
      <c r="F126" s="14" t="str">
        <f t="shared" si="11"/>
        <v/>
      </c>
      <c r="G126" s="14" t="str">
        <f t="shared" si="11"/>
        <v/>
      </c>
      <c r="H126" s="14" t="str">
        <f t="shared" si="11"/>
        <v/>
      </c>
      <c r="I126" s="14" t="str">
        <f t="shared" si="11"/>
        <v/>
      </c>
      <c r="J126" s="14" t="str">
        <f t="shared" si="11"/>
        <v/>
      </c>
      <c r="K126" s="14" t="str">
        <f t="shared" si="11"/>
        <v/>
      </c>
      <c r="L126" s="14" t="str">
        <f t="shared" si="11"/>
        <v/>
      </c>
      <c r="M126" s="14" t="str">
        <f t="shared" si="11"/>
        <v/>
      </c>
      <c r="N126" s="14" t="str">
        <f t="shared" si="11"/>
        <v/>
      </c>
      <c r="O126" s="14" t="str">
        <f t="shared" si="11"/>
        <v/>
      </c>
      <c r="P126" s="14" t="str">
        <f t="shared" si="11"/>
        <v/>
      </c>
      <c r="Q126" s="14" t="str">
        <f t="shared" si="11"/>
        <v/>
      </c>
    </row>
    <row r="127" spans="1:17">
      <c r="A127" s="26"/>
      <c r="B127" s="27"/>
      <c r="C127" s="14" t="str">
        <f t="shared" si="11"/>
        <v/>
      </c>
      <c r="D127" s="14" t="str">
        <f t="shared" si="11"/>
        <v/>
      </c>
      <c r="E127" s="14" t="str">
        <f t="shared" si="11"/>
        <v/>
      </c>
      <c r="F127" s="14" t="str">
        <f t="shared" si="11"/>
        <v/>
      </c>
      <c r="G127" s="14" t="str">
        <f t="shared" si="11"/>
        <v/>
      </c>
      <c r="H127" s="14" t="str">
        <f t="shared" si="11"/>
        <v/>
      </c>
      <c r="I127" s="14" t="str">
        <f t="shared" si="11"/>
        <v/>
      </c>
      <c r="J127" s="14" t="str">
        <f t="shared" si="11"/>
        <v/>
      </c>
      <c r="K127" s="14" t="str">
        <f t="shared" si="11"/>
        <v/>
      </c>
      <c r="L127" s="14" t="str">
        <f t="shared" si="11"/>
        <v/>
      </c>
      <c r="M127" s="14" t="str">
        <f t="shared" si="11"/>
        <v/>
      </c>
      <c r="N127" s="14" t="str">
        <f t="shared" si="11"/>
        <v/>
      </c>
      <c r="O127" s="14" t="str">
        <f t="shared" si="11"/>
        <v/>
      </c>
      <c r="P127" s="14" t="str">
        <f t="shared" si="11"/>
        <v/>
      </c>
      <c r="Q127" s="14" t="str">
        <f t="shared" si="11"/>
        <v/>
      </c>
    </row>
    <row r="128" spans="1:17">
      <c r="A128" s="26"/>
      <c r="B128" s="27"/>
      <c r="C128" s="14" t="str">
        <f t="shared" si="11"/>
        <v/>
      </c>
      <c r="D128" s="14" t="str">
        <f t="shared" si="11"/>
        <v/>
      </c>
      <c r="E128" s="14" t="str">
        <f t="shared" si="11"/>
        <v/>
      </c>
      <c r="F128" s="14" t="str">
        <f t="shared" si="11"/>
        <v/>
      </c>
      <c r="G128" s="14" t="str">
        <f t="shared" si="11"/>
        <v/>
      </c>
      <c r="H128" s="14" t="str">
        <f t="shared" si="11"/>
        <v/>
      </c>
      <c r="I128" s="14" t="str">
        <f t="shared" si="11"/>
        <v/>
      </c>
      <c r="J128" s="14" t="str">
        <f t="shared" si="11"/>
        <v/>
      </c>
      <c r="K128" s="14" t="str">
        <f t="shared" si="11"/>
        <v/>
      </c>
      <c r="L128" s="14" t="str">
        <f t="shared" si="11"/>
        <v/>
      </c>
      <c r="M128" s="14" t="str">
        <f t="shared" si="11"/>
        <v/>
      </c>
      <c r="N128" s="14" t="str">
        <f t="shared" si="11"/>
        <v/>
      </c>
      <c r="O128" s="14" t="str">
        <f t="shared" si="11"/>
        <v/>
      </c>
      <c r="P128" s="14" t="str">
        <f t="shared" si="11"/>
        <v/>
      </c>
      <c r="Q128" s="14" t="str">
        <f t="shared" si="11"/>
        <v/>
      </c>
    </row>
    <row r="129" spans="1:17">
      <c r="A129" s="26"/>
      <c r="B129" s="27"/>
      <c r="C129" s="14" t="str">
        <f t="shared" si="11"/>
        <v/>
      </c>
      <c r="D129" s="14" t="str">
        <f t="shared" si="11"/>
        <v/>
      </c>
      <c r="E129" s="14" t="str">
        <f t="shared" si="11"/>
        <v/>
      </c>
      <c r="F129" s="14" t="str">
        <f t="shared" si="11"/>
        <v/>
      </c>
      <c r="G129" s="14" t="str">
        <f t="shared" si="11"/>
        <v/>
      </c>
      <c r="H129" s="14" t="str">
        <f t="shared" si="11"/>
        <v/>
      </c>
      <c r="I129" s="14" t="str">
        <f t="shared" si="11"/>
        <v/>
      </c>
      <c r="J129" s="14" t="str">
        <f t="shared" si="11"/>
        <v/>
      </c>
      <c r="K129" s="14" t="str">
        <f t="shared" si="11"/>
        <v/>
      </c>
      <c r="L129" s="14" t="str">
        <f t="shared" si="11"/>
        <v/>
      </c>
      <c r="M129" s="14" t="str">
        <f t="shared" si="11"/>
        <v/>
      </c>
      <c r="N129" s="14" t="str">
        <f t="shared" si="11"/>
        <v/>
      </c>
      <c r="O129" s="14" t="str">
        <f t="shared" si="11"/>
        <v/>
      </c>
      <c r="P129" s="14" t="str">
        <f t="shared" si="11"/>
        <v/>
      </c>
      <c r="Q129" s="14" t="str">
        <f t="shared" si="11"/>
        <v/>
      </c>
    </row>
    <row r="130" spans="1:17">
      <c r="A130" s="28"/>
      <c r="B130" s="29"/>
      <c r="C130" s="14" t="str">
        <f t="shared" si="11"/>
        <v/>
      </c>
      <c r="D130" s="14" t="str">
        <f t="shared" si="11"/>
        <v/>
      </c>
      <c r="E130" s="14" t="str">
        <f t="shared" si="11"/>
        <v/>
      </c>
      <c r="F130" s="14" t="str">
        <f t="shared" si="11"/>
        <v/>
      </c>
      <c r="G130" s="14" t="str">
        <f t="shared" si="11"/>
        <v/>
      </c>
      <c r="H130" s="14" t="str">
        <f t="shared" si="11"/>
        <v/>
      </c>
      <c r="I130" s="14" t="str">
        <f t="shared" si="11"/>
        <v/>
      </c>
      <c r="J130" s="14" t="str">
        <f t="shared" si="11"/>
        <v/>
      </c>
      <c r="K130" s="14" t="str">
        <f t="shared" si="11"/>
        <v/>
      </c>
      <c r="L130" s="14" t="str">
        <f t="shared" si="11"/>
        <v/>
      </c>
      <c r="M130" s="14" t="str">
        <f t="shared" si="11"/>
        <v/>
      </c>
      <c r="N130" s="14" t="str">
        <f t="shared" si="11"/>
        <v/>
      </c>
      <c r="O130" s="14" t="str">
        <f t="shared" si="11"/>
        <v/>
      </c>
      <c r="P130" s="14" t="str">
        <f t="shared" si="11"/>
        <v/>
      </c>
      <c r="Q130" s="14" t="str">
        <f t="shared" si="11"/>
        <v/>
      </c>
    </row>
    <row r="131" spans="1:17">
      <c r="A131" s="30" t="s">
        <v>81</v>
      </c>
      <c r="B131" s="30"/>
      <c r="C131" s="15">
        <f>SUM(C123:C130)</f>
        <v>0</v>
      </c>
      <c r="D131" s="15">
        <f t="shared" ref="D131:Q131" si="12">SUM(D123:D130)</f>
        <v>0</v>
      </c>
      <c r="E131" s="15">
        <f t="shared" si="12"/>
        <v>0</v>
      </c>
      <c r="F131" s="15">
        <f t="shared" si="12"/>
        <v>0</v>
      </c>
      <c r="G131" s="15">
        <f t="shared" si="12"/>
        <v>0</v>
      </c>
      <c r="H131" s="15">
        <f t="shared" si="12"/>
        <v>0</v>
      </c>
      <c r="I131" s="15">
        <f t="shared" si="12"/>
        <v>0</v>
      </c>
      <c r="J131" s="15">
        <f t="shared" si="12"/>
        <v>0</v>
      </c>
      <c r="K131" s="15">
        <f t="shared" si="12"/>
        <v>0</v>
      </c>
      <c r="L131" s="15">
        <f t="shared" si="12"/>
        <v>0</v>
      </c>
      <c r="M131" s="15">
        <f t="shared" si="12"/>
        <v>0</v>
      </c>
      <c r="N131" s="15">
        <f t="shared" si="12"/>
        <v>0</v>
      </c>
      <c r="O131" s="15">
        <f t="shared" si="12"/>
        <v>0</v>
      </c>
      <c r="P131" s="15">
        <f t="shared" si="12"/>
        <v>0</v>
      </c>
      <c r="Q131" s="15">
        <f t="shared" si="12"/>
        <v>0</v>
      </c>
    </row>
    <row r="132" spans="1:17" ht="15.75" customHeight="1">
      <c r="A132" s="35" t="s">
        <v>85</v>
      </c>
      <c r="B132" s="36"/>
      <c r="C132" s="20">
        <f>MAX(C113:C120)</f>
        <v>0</v>
      </c>
      <c r="D132" s="20">
        <f t="shared" ref="D132:Q132" si="13">MAX(D113:D120)</f>
        <v>0</v>
      </c>
      <c r="E132" s="20">
        <f t="shared" si="13"/>
        <v>0</v>
      </c>
      <c r="F132" s="20">
        <f t="shared" si="13"/>
        <v>0</v>
      </c>
      <c r="G132" s="20">
        <f t="shared" si="13"/>
        <v>0</v>
      </c>
      <c r="H132" s="20">
        <f t="shared" si="13"/>
        <v>0</v>
      </c>
      <c r="I132" s="20">
        <f t="shared" si="13"/>
        <v>0</v>
      </c>
      <c r="J132" s="20">
        <f t="shared" si="13"/>
        <v>0</v>
      </c>
      <c r="K132" s="20">
        <f t="shared" si="13"/>
        <v>0</v>
      </c>
      <c r="L132" s="20">
        <f t="shared" si="13"/>
        <v>0</v>
      </c>
      <c r="M132" s="20">
        <f t="shared" si="13"/>
        <v>0</v>
      </c>
      <c r="N132" s="20">
        <f t="shared" si="13"/>
        <v>0</v>
      </c>
      <c r="O132" s="20">
        <f t="shared" si="13"/>
        <v>0</v>
      </c>
      <c r="P132" s="20">
        <f t="shared" si="13"/>
        <v>0</v>
      </c>
      <c r="Q132" s="20">
        <f t="shared" si="13"/>
        <v>0</v>
      </c>
    </row>
    <row r="133" spans="1:17" s="17" customFormat="1" ht="23.25" customHeight="1">
      <c r="A133" s="22" t="s">
        <v>82</v>
      </c>
      <c r="B133" s="23"/>
      <c r="C133" s="16">
        <f>INDEX(C104:C111,C134,1)</f>
        <v>0</v>
      </c>
      <c r="D133" s="16" t="str">
        <f t="shared" ref="D133:Q133" si="14">IF(SUM(D113:D120)=0,"",INDEX(D104:D111,MATCH(MAX(D113:D120),D113:D120,0),1))</f>
        <v/>
      </c>
      <c r="E133" s="16" t="str">
        <f t="shared" si="14"/>
        <v/>
      </c>
      <c r="F133" s="16" t="str">
        <f t="shared" si="14"/>
        <v/>
      </c>
      <c r="G133" s="16" t="str">
        <f t="shared" si="14"/>
        <v/>
      </c>
      <c r="H133" s="16" t="str">
        <f t="shared" si="14"/>
        <v/>
      </c>
      <c r="I133" s="16" t="str">
        <f t="shared" si="14"/>
        <v/>
      </c>
      <c r="J133" s="16" t="str">
        <f t="shared" si="14"/>
        <v/>
      </c>
      <c r="K133" s="16" t="str">
        <f t="shared" si="14"/>
        <v/>
      </c>
      <c r="L133" s="16" t="str">
        <f t="shared" si="14"/>
        <v/>
      </c>
      <c r="M133" s="16" t="str">
        <f t="shared" si="14"/>
        <v/>
      </c>
      <c r="N133" s="16" t="str">
        <f t="shared" si="14"/>
        <v/>
      </c>
      <c r="O133" s="16" t="str">
        <f t="shared" si="14"/>
        <v/>
      </c>
      <c r="P133" s="16" t="str">
        <f t="shared" si="14"/>
        <v/>
      </c>
      <c r="Q133" s="16" t="str">
        <f t="shared" si="14"/>
        <v/>
      </c>
    </row>
    <row r="134" spans="1:17" s="19" customFormat="1">
      <c r="A134" s="21" t="s">
        <v>86</v>
      </c>
      <c r="B134" s="21"/>
      <c r="C134" s="18">
        <f>MATCH(C132,C113:C120,0)</f>
        <v>1</v>
      </c>
      <c r="D134" s="18">
        <f t="shared" ref="D134:Q134" si="15">MATCH(D132,D113:D120,0)</f>
        <v>1</v>
      </c>
      <c r="E134" s="18">
        <f t="shared" si="15"/>
        <v>1</v>
      </c>
      <c r="F134" s="18">
        <f t="shared" si="15"/>
        <v>1</v>
      </c>
      <c r="G134" s="18">
        <f t="shared" si="15"/>
        <v>1</v>
      </c>
      <c r="H134" s="18">
        <f t="shared" si="15"/>
        <v>1</v>
      </c>
      <c r="I134" s="18">
        <f t="shared" si="15"/>
        <v>1</v>
      </c>
      <c r="J134" s="18">
        <f t="shared" si="15"/>
        <v>1</v>
      </c>
      <c r="K134" s="18">
        <f t="shared" si="15"/>
        <v>1</v>
      </c>
      <c r="L134" s="18">
        <f t="shared" si="15"/>
        <v>1</v>
      </c>
      <c r="M134" s="18">
        <f t="shared" si="15"/>
        <v>1</v>
      </c>
      <c r="N134" s="18">
        <f t="shared" si="15"/>
        <v>1</v>
      </c>
      <c r="O134" s="18">
        <f t="shared" si="15"/>
        <v>1</v>
      </c>
      <c r="P134" s="18">
        <f t="shared" si="15"/>
        <v>1</v>
      </c>
      <c r="Q134" s="18">
        <f t="shared" si="15"/>
        <v>1</v>
      </c>
    </row>
  </sheetData>
  <mergeCells count="10">
    <mergeCell ref="A134:B134"/>
    <mergeCell ref="A133:B133"/>
    <mergeCell ref="A123:B130"/>
    <mergeCell ref="A131:B131"/>
    <mergeCell ref="A1:A2"/>
    <mergeCell ref="B1:B2"/>
    <mergeCell ref="A104:B111"/>
    <mergeCell ref="A113:B120"/>
    <mergeCell ref="A121:B121"/>
    <mergeCell ref="A132:B132"/>
  </mergeCells>
  <dataValidations count="1">
    <dataValidation type="list" allowBlank="1" showInputMessage="1" showErrorMessage="1" sqref="C3:Q102">
      <formula1>C$104:C$111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Amazon Corporate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Subbarao, Vasuki</dc:creator>
  <cp:lastModifiedBy>Rich</cp:lastModifiedBy>
  <dcterms:created xsi:type="dcterms:W3CDTF">2020-01-15T04:04:11Z</dcterms:created>
  <dcterms:modified xsi:type="dcterms:W3CDTF">2021-01-11T15:08:16Z</dcterms:modified>
</cp:coreProperties>
</file>